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7-2022\"/>
    </mc:Choice>
  </mc:AlternateContent>
  <xr:revisionPtr revIDLastSave="0" documentId="13_ncr:1_{797EF7FC-3557-4337-9041-D62AF7A57808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</workbook>
</file>

<file path=xl/calcChain.xml><?xml version="1.0" encoding="utf-8"?>
<calcChain xmlns="http://schemas.openxmlformats.org/spreadsheetml/2006/main">
  <c r="U7" i="1" l="1"/>
  <c r="T7" i="1"/>
  <c r="S10" i="1" s="1"/>
  <c r="Q7" i="1"/>
  <c r="R10" i="1" s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<sst xmlns="http://schemas.openxmlformats.org/spreadsheetml/2006/main" count="48" uniqueCount="45">
  <si>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</si>
  <si>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</si>
  <si>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</si>
  <si>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</si>
  <si>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</si>
  <si>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</si>
  <si>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</si>
  <si>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</si>
  <si>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</si>
  <si>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</si>
  <si>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</si>
  <si>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</si>
  <si>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</si>
  <si>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</si>
  <si>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</si>
  <si>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</si>
  <si>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</si>
  <si>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</si>
  <si>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</si>
  <si>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</si>
  <si>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</si>
  <si>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</si>
  <si>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</si>
  <si>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</si>
  <si>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</si>
  <si>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</si>
  <si>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</si>
  <si>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</si>
  <si>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</si>
  <si>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</si>
  <si>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</si>
  <si>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</si>
  <si>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</si>
  <si>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</si>
  <si>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</si>
  <si>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</si>
  <si>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Kancelářská židle včetně podhlavníku a s područkami</t>
  </si>
  <si>
    <t>Příloha č. 2 Kupní smlouvy - technická specifikace
Nábytek pro ZČU (II.) 027 - 2022</t>
  </si>
  <si>
    <t>ANO</t>
  </si>
  <si>
    <t xml:space="preserve">SGS-2022-040, Podpora tvůrčí činnosti studentů navazujícího a doktorského studia na Katedře politologie a mezinárodních vztahů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</si>
  <si>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</si>
  <si>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Pavel Hulec,
Tel.: 721 625 840</t>
  </si>
  <si>
    <t>Jungmannova 1, 
301 00 Plzeň,
Fakulta filozofická - Katedra politologie a mezinárodních vztahů,
místnost JJ 307</t>
  </si>
  <si>
    <t>Záruka na zboží min. 5 let.
Dodání ve smontovaném stavu do dané místnosti.
Včetně zaškolení k ovládání židle.</t>
  </si>
  <si>
    <t>Synchro mechanika s posuvem sedáku.
Samostatně výškově stavitelný opěrák s pevnou aretací ve zvolené poloze.
Opěrák černá síťovina.
Výškově stavitelná bederní opěra.
Sedák z injektované pěny, dvojité prošití hran sedáku.
Výškově stavitelný sedák na plynovém pístu.
Nylonový černý konický kříž s kolečky o pr. min. 65 mm.
Pogumovaná kolečka, vhodná na vinylovou podlahovou krytinu.
Výškově a úhlově stavitelný podhlavník s černou síťovinou.
3D výškově stavitelné područky.
Potahová látka sedáku min. 100 000 cyklů.
Barva: černá.
Rozměry: 
celková výška židle min. 120 - 143 cm,
šířka sedáku min. 49 cm, hloubka sedáku min. 46 - 52 cm.  
Nosnost min. 150 kg.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</si>
</sst>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 indent="1"/>
    </xf>
    <xf numFmtId="164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/>
    <xf numFmtId="49" fontId="0" fillId="0" borderId="0" xfId="0" applyNumberFormat="1" applyFill="1" applyAlignment="1">
      <alignment vertical="top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7" zoomScaleNormal="100" workbookViewId="0">
      <selection activeCell="S7" sqref="S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8.42578125" style="1" customWidth="1"/>
    <col min="4" max="4" width="9.7109375" style="2" customWidth="1"/>
    <col min="5" max="5" width="9" style="3" customWidth="1"/>
    <col min="6" max="6" width="79.5703125" style="1" customWidth="1"/>
    <col min="7" max="7" width="29.28515625" style="4" customWidth="1"/>
    <col min="8" max="8" width="21" style="40" customWidth="1"/>
    <col min="9" max="9" width="21.28515625" style="40" customWidth="1"/>
    <col min="10" max="10" width="23.5703125" style="4" customWidth="1"/>
    <col min="11" max="11" width="19.7109375" style="1" customWidth="1"/>
    <col min="12" max="12" width="44.85546875" style="5" customWidth="1"/>
    <col min="13" max="13" width="33.85546875" style="5" customWidth="1"/>
    <col min="14" max="14" width="25.7109375" style="5" customWidth="1"/>
    <col min="15" max="15" width="34.5703125" style="4" customWidth="1"/>
    <col min="16" max="16" width="26.1406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5.42578125" style="6" customWidth="1"/>
    <col min="24" max="16384" width="9.140625" style="5"/>
  </cols>
  <sheetData>
    <row r="1" spans="1:23" ht="39" customHeight="1" x14ac:dyDescent="0.25">
      <c r="B1" s="64" t="s">
        <v>37</v>
      </c>
      <c r="C1" s="65"/>
      <c r="D1" s="65"/>
      <c r="E1" s="7"/>
      <c r="G1" s="29"/>
      <c r="H1" s="29"/>
      <c r="I1" s="29"/>
      <c r="J1" s="29"/>
      <c r="K1" s="29"/>
      <c r="L1" s="30"/>
      <c r="M1" s="30"/>
      <c r="O1" s="1"/>
      <c r="P1" s="1"/>
      <c r="Q1" s="1"/>
      <c r="S1" s="37"/>
      <c r="T1" s="37"/>
      <c r="U1" s="37"/>
      <c r="V1" s="37"/>
      <c r="W1" s="37"/>
    </row>
    <row r="2" spans="1:23" ht="18" customHeight="1" x14ac:dyDescent="0.25">
      <c r="B2" s="36"/>
      <c r="C2" s="36"/>
      <c r="D2" s="36"/>
      <c r="E2" s="36"/>
      <c r="G2" s="29"/>
      <c r="H2" s="29"/>
      <c r="I2" s="29"/>
      <c r="J2" s="30"/>
      <c r="K2" s="31"/>
      <c r="L2" s="30"/>
      <c r="M2" s="30"/>
      <c r="O2" s="1"/>
      <c r="P2" s="1"/>
      <c r="Q2" s="1"/>
      <c r="S2" s="37"/>
      <c r="T2" s="37"/>
      <c r="U2" s="37"/>
      <c r="V2" s="37"/>
      <c r="W2" s="37"/>
    </row>
    <row r="3" spans="1:23" ht="19.899999999999999" customHeight="1" x14ac:dyDescent="0.25">
      <c r="B3" s="11"/>
      <c r="C3" s="9" t="s">
        <v>0</v>
      </c>
      <c r="D3" s="59"/>
      <c r="E3" s="59"/>
      <c r="F3" s="59"/>
      <c r="G3" s="32"/>
      <c r="H3" s="32"/>
      <c r="I3" s="32"/>
      <c r="J3" s="32"/>
      <c r="K3" s="32"/>
      <c r="L3" s="32"/>
      <c r="M3" s="32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33"/>
      <c r="I4" s="33"/>
      <c r="J4" s="34"/>
      <c r="K4" s="34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G5" s="16" t="s">
        <v>2</v>
      </c>
      <c r="H5" s="35"/>
      <c r="I5" s="35"/>
      <c r="J5" s="29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1" t="s">
        <v>3</v>
      </c>
      <c r="C6" s="42" t="s">
        <v>20</v>
      </c>
      <c r="D6" s="43" t="s">
        <v>4</v>
      </c>
      <c r="E6" s="42" t="s">
        <v>21</v>
      </c>
      <c r="F6" s="42" t="s">
        <v>22</v>
      </c>
      <c r="G6" s="44" t="s">
        <v>5</v>
      </c>
      <c r="H6" s="42" t="s">
        <v>23</v>
      </c>
      <c r="I6" s="42" t="s">
        <v>24</v>
      </c>
      <c r="J6" s="42" t="s">
        <v>25</v>
      </c>
      <c r="K6" s="42" t="s">
        <v>26</v>
      </c>
      <c r="L6" s="43" t="s">
        <v>40</v>
      </c>
      <c r="M6" s="42" t="s">
        <v>27</v>
      </c>
      <c r="N6" s="45" t="s">
        <v>28</v>
      </c>
      <c r="O6" s="42" t="s">
        <v>29</v>
      </c>
      <c r="P6" s="43" t="s">
        <v>34</v>
      </c>
      <c r="Q6" s="42" t="s">
        <v>30</v>
      </c>
      <c r="R6" s="43" t="s">
        <v>6</v>
      </c>
      <c r="S6" s="46" t="s">
        <v>7</v>
      </c>
      <c r="T6" s="43" t="s">
        <v>8</v>
      </c>
      <c r="U6" s="43" t="s">
        <v>9</v>
      </c>
      <c r="V6" s="42" t="s">
        <v>31</v>
      </c>
      <c r="W6" s="42" t="s">
        <v>32</v>
      </c>
    </row>
    <row r="7" spans="1:23" ht="363" customHeight="1" thickTop="1" thickBot="1" x14ac:dyDescent="0.3">
      <c r="A7" s="18"/>
      <c r="B7" s="47">
        <v>1</v>
      </c>
      <c r="C7" s="57" t="s">
        <v>36</v>
      </c>
      <c r="D7" s="48">
        <v>6</v>
      </c>
      <c r="E7" s="49" t="s">
        <v>33</v>
      </c>
      <c r="F7" s="58" t="s">
        <v>44</v>
      </c>
      <c r="G7" s="70"/>
      <c r="H7" s="50" t="s">
        <v>10</v>
      </c>
      <c r="I7" s="49" t="s">
        <v>10</v>
      </c>
      <c r="J7" s="51" t="s">
        <v>35</v>
      </c>
      <c r="K7" s="49" t="s">
        <v>38</v>
      </c>
      <c r="L7" s="49" t="s">
        <v>39</v>
      </c>
      <c r="M7" s="52" t="s">
        <v>43</v>
      </c>
      <c r="N7" s="57" t="s">
        <v>41</v>
      </c>
      <c r="O7" s="57" t="s">
        <v>42</v>
      </c>
      <c r="P7" s="52">
        <v>28</v>
      </c>
      <c r="Q7" s="53">
        <f>D7*R7</f>
        <v>45000</v>
      </c>
      <c r="R7" s="54">
        <v>7500</v>
      </c>
      <c r="S7" s="71"/>
      <c r="T7" s="55">
        <f>D7*S7</f>
        <v>0</v>
      </c>
      <c r="U7" s="56" t="str">
        <f t="shared" ref="U7" si="0">IF(ISNUMBER(S7), IF(S7&gt;R7,"NEVYHOVUJE","VYHOVUJE")," ")</f>
        <v xml:space="preserve"> </v>
      </c>
      <c r="V7" s="49"/>
      <c r="W7" s="49" t="s">
        <v>19</v>
      </c>
    </row>
    <row r="8" spans="1:23" ht="13.5" customHeight="1" thickTop="1" thickBot="1" x14ac:dyDescent="0.3">
      <c r="C8" s="5"/>
      <c r="D8" s="5"/>
      <c r="E8" s="5"/>
      <c r="F8" s="5"/>
      <c r="G8" s="5"/>
      <c r="H8" s="30"/>
      <c r="I8" s="30"/>
      <c r="J8" s="5"/>
      <c r="K8" s="5"/>
      <c r="O8" s="5"/>
      <c r="P8" s="5"/>
      <c r="Q8" s="5"/>
      <c r="T8" s="19"/>
    </row>
    <row r="9" spans="1:23" ht="60.75" customHeight="1" thickTop="1" thickBot="1" x14ac:dyDescent="0.3">
      <c r="B9" s="66" t="s">
        <v>11</v>
      </c>
      <c r="C9" s="66"/>
      <c r="D9" s="66"/>
      <c r="E9" s="66"/>
      <c r="F9" s="66"/>
      <c r="G9" s="66"/>
      <c r="H9" s="66"/>
      <c r="I9" s="66"/>
      <c r="J9" s="66"/>
      <c r="K9" s="13"/>
      <c r="L9" s="13"/>
      <c r="M9" s="8"/>
      <c r="N9" s="8"/>
      <c r="O9" s="8"/>
      <c r="P9" s="20"/>
      <c r="Q9" s="20"/>
      <c r="R9" s="21" t="s">
        <v>12</v>
      </c>
      <c r="S9" s="67" t="s">
        <v>13</v>
      </c>
      <c r="T9" s="68"/>
      <c r="U9" s="69"/>
      <c r="V9" s="17"/>
    </row>
    <row r="10" spans="1:23" ht="33" customHeight="1" thickTop="1" thickBot="1" x14ac:dyDescent="0.3">
      <c r="B10" s="60" t="s">
        <v>14</v>
      </c>
      <c r="C10" s="60"/>
      <c r="D10" s="60"/>
      <c r="E10" s="60"/>
      <c r="F10" s="60"/>
      <c r="G10" s="60"/>
      <c r="H10" s="38"/>
      <c r="I10" s="38"/>
      <c r="J10" s="22"/>
      <c r="M10" s="23"/>
      <c r="N10" s="23"/>
      <c r="O10" s="23"/>
      <c r="P10" s="24"/>
      <c r="Q10" s="24"/>
      <c r="R10" s="25">
        <f>SUM(Q7:Q7)</f>
        <v>45000</v>
      </c>
      <c r="S10" s="61">
        <f>SUM(T7:T7)</f>
        <v>0</v>
      </c>
      <c r="T10" s="62"/>
      <c r="U10" s="63"/>
    </row>
    <row r="11" spans="1:23" s="26" customFormat="1" ht="15.75" thickTop="1" x14ac:dyDescent="0.25">
      <c r="B11" s="26" t="s">
        <v>15</v>
      </c>
      <c r="H11" s="39"/>
      <c r="I11" s="39"/>
      <c r="W11" s="27"/>
    </row>
    <row r="12" spans="1:23" s="26" customFormat="1" x14ac:dyDescent="0.25">
      <c r="B12" s="28" t="s">
        <v>16</v>
      </c>
      <c r="C12" s="26" t="s">
        <v>17</v>
      </c>
      <c r="H12" s="39"/>
      <c r="I12" s="39"/>
      <c r="W12" s="27"/>
    </row>
    <row r="13" spans="1:23" s="26" customFormat="1" x14ac:dyDescent="0.25">
      <c r="B13" s="28" t="s">
        <v>16</v>
      </c>
      <c r="C13" s="26" t="s">
        <v>18</v>
      </c>
      <c r="H13" s="39"/>
      <c r="I13" s="39"/>
      <c r="W13" s="27"/>
    </row>
    <row r="14" spans="1:23" s="26" customFormat="1" x14ac:dyDescent="0.25">
      <c r="H14" s="39"/>
      <c r="I14" s="39"/>
      <c r="W14" s="27"/>
    </row>
    <row r="15" spans="1:23" s="26" customFormat="1" x14ac:dyDescent="0.25">
      <c r="H15" s="39"/>
      <c r="I15" s="39"/>
      <c r="W15" s="27"/>
    </row>
    <row r="17" spans="3:11" x14ac:dyDescent="0.25">
      <c r="C17" s="5"/>
      <c r="E17" s="5"/>
      <c r="F17" s="5"/>
      <c r="H17" s="30"/>
      <c r="I17" s="30"/>
      <c r="K17" s="5"/>
    </row>
    <row r="18" spans="3:11" x14ac:dyDescent="0.25">
      <c r="C18" s="5"/>
      <c r="E18" s="5"/>
      <c r="F18" s="5"/>
      <c r="H18" s="30"/>
      <c r="I18" s="30"/>
      <c r="K18" s="5"/>
    </row>
    <row r="19" spans="3:11" x14ac:dyDescent="0.25">
      <c r="C19" s="5"/>
      <c r="E19" s="5"/>
      <c r="F19" s="5"/>
      <c r="H19" s="30"/>
      <c r="I19" s="30"/>
      <c r="K19" s="5"/>
    </row>
    <row r="20" spans="3:11" x14ac:dyDescent="0.25">
      <c r="C20" s="5"/>
      <c r="E20" s="5"/>
      <c r="F20" s="5"/>
      <c r="H20" s="30"/>
      <c r="I20" s="30"/>
      <c r="K20" s="5"/>
    </row>
    <row r="21" spans="3:11" x14ac:dyDescent="0.25">
      <c r="C21" s="5"/>
      <c r="E21" s="5"/>
      <c r="F21" s="5"/>
      <c r="H21" s="30"/>
      <c r="I21" s="30"/>
      <c r="K21" s="5"/>
    </row>
    <row r="22" spans="3:11" x14ac:dyDescent="0.25">
      <c r="C22" s="5"/>
      <c r="E22" s="5"/>
      <c r="F22" s="5"/>
      <c r="H22" s="30"/>
      <c r="I22" s="30"/>
      <c r="K22" s="5"/>
    </row>
    <row r="23" spans="3:11" x14ac:dyDescent="0.25">
      <c r="C23" s="5"/>
      <c r="E23" s="5"/>
      <c r="F23" s="5"/>
      <c r="H23" s="30"/>
      <c r="I23" s="30"/>
      <c r="K23" s="5"/>
    </row>
    <row r="24" spans="3:11" x14ac:dyDescent="0.25">
      <c r="C24" s="5"/>
      <c r="E24" s="5"/>
      <c r="F24" s="5"/>
      <c r="H24" s="30"/>
      <c r="I24" s="30"/>
      <c r="K24" s="5"/>
    </row>
    <row r="25" spans="3:11" x14ac:dyDescent="0.25">
      <c r="C25" s="5"/>
      <c r="E25" s="5"/>
      <c r="F25" s="5"/>
      <c r="H25" s="30"/>
      <c r="I25" s="30"/>
      <c r="K25" s="5"/>
    </row>
    <row r="26" spans="3:11" x14ac:dyDescent="0.25">
      <c r="C26" s="5"/>
      <c r="E26" s="5"/>
      <c r="F26" s="5"/>
      <c r="H26" s="30"/>
      <c r="I26" s="30"/>
      <c r="K26" s="5"/>
    </row>
    <row r="27" spans="3:11" x14ac:dyDescent="0.25">
      <c r="C27" s="5"/>
      <c r="E27" s="5"/>
      <c r="F27" s="5"/>
      <c r="H27" s="30"/>
      <c r="I27" s="30"/>
      <c r="K27" s="5"/>
    </row>
    <row r="28" spans="3:11" x14ac:dyDescent="0.25">
      <c r="C28" s="5"/>
      <c r="E28" s="5"/>
      <c r="F28" s="5"/>
      <c r="H28" s="30"/>
      <c r="I28" s="30"/>
      <c r="K28" s="5"/>
    </row>
    <row r="29" spans="3:11" x14ac:dyDescent="0.25">
      <c r="C29" s="5"/>
      <c r="E29" s="5"/>
      <c r="F29" s="5"/>
      <c r="H29" s="30"/>
      <c r="I29" s="30"/>
      <c r="K29" s="5"/>
    </row>
    <row r="30" spans="3:11" x14ac:dyDescent="0.25">
      <c r="C30" s="5"/>
      <c r="E30" s="5"/>
      <c r="F30" s="5"/>
      <c r="H30" s="30"/>
      <c r="I30" s="30"/>
      <c r="K30" s="5"/>
    </row>
    <row r="31" spans="3:11" x14ac:dyDescent="0.25">
      <c r="C31" s="5"/>
      <c r="E31" s="5"/>
      <c r="F31" s="5"/>
      <c r="H31" s="30"/>
      <c r="I31" s="30"/>
      <c r="K31" s="5"/>
    </row>
    <row r="32" spans="3:11" x14ac:dyDescent="0.25">
      <c r="C32" s="5"/>
      <c r="E32" s="5"/>
      <c r="F32" s="5"/>
      <c r="H32" s="30"/>
      <c r="I32" s="30"/>
      <c r="K32" s="5"/>
    </row>
    <row r="33" spans="3:11" x14ac:dyDescent="0.25">
      <c r="C33" s="5"/>
      <c r="E33" s="5"/>
      <c r="F33" s="5"/>
      <c r="H33" s="30"/>
      <c r="I33" s="30"/>
      <c r="K33" s="5"/>
    </row>
    <row r="34" spans="3:11" x14ac:dyDescent="0.25">
      <c r="C34" s="5"/>
      <c r="E34" s="5"/>
      <c r="F34" s="5"/>
      <c r="H34" s="30"/>
      <c r="I34" s="30"/>
      <c r="K34" s="5"/>
    </row>
    <row r="35" spans="3:11" x14ac:dyDescent="0.25">
      <c r="C35" s="5"/>
      <c r="E35" s="5"/>
      <c r="F35" s="5"/>
      <c r="H35" s="30"/>
      <c r="I35" s="30"/>
      <c r="K35" s="5"/>
    </row>
    <row r="36" spans="3:11" x14ac:dyDescent="0.25">
      <c r="C36" s="5"/>
      <c r="E36" s="5"/>
      <c r="F36" s="5"/>
      <c r="H36" s="30"/>
      <c r="I36" s="30"/>
      <c r="K36" s="5"/>
    </row>
    <row r="37" spans="3:11" x14ac:dyDescent="0.25">
      <c r="C37" s="5"/>
      <c r="E37" s="5"/>
      <c r="F37" s="5"/>
      <c r="H37" s="30"/>
      <c r="I37" s="30"/>
      <c r="K37" s="5"/>
    </row>
    <row r="38" spans="3:11" x14ac:dyDescent="0.25">
      <c r="C38" s="5"/>
      <c r="E38" s="5"/>
      <c r="F38" s="5"/>
      <c r="H38" s="30"/>
      <c r="I38" s="30"/>
      <c r="K38" s="5"/>
    </row>
    <row r="39" spans="3:11" x14ac:dyDescent="0.25">
      <c r="C39" s="5"/>
      <c r="E39" s="5"/>
      <c r="F39" s="5"/>
      <c r="H39" s="30"/>
      <c r="I39" s="30"/>
      <c r="K39" s="5"/>
    </row>
    <row r="40" spans="3:11" x14ac:dyDescent="0.25">
      <c r="C40" s="5"/>
      <c r="E40" s="5"/>
      <c r="F40" s="5"/>
      <c r="H40" s="30"/>
      <c r="I40" s="30"/>
      <c r="K40" s="5"/>
    </row>
    <row r="41" spans="3:11" x14ac:dyDescent="0.25">
      <c r="C41" s="5"/>
      <c r="E41" s="5"/>
      <c r="F41" s="5"/>
      <c r="H41" s="30"/>
      <c r="I41" s="30"/>
      <c r="K41" s="5"/>
    </row>
    <row r="42" spans="3:11" x14ac:dyDescent="0.25">
      <c r="C42" s="5"/>
      <c r="E42" s="5"/>
      <c r="F42" s="5"/>
      <c r="H42" s="30"/>
      <c r="I42" s="30"/>
      <c r="K42" s="5"/>
    </row>
    <row r="43" spans="3:11" x14ac:dyDescent="0.25">
      <c r="C43" s="5"/>
      <c r="E43" s="5"/>
      <c r="F43" s="5"/>
      <c r="H43" s="30"/>
      <c r="I43" s="30"/>
      <c r="K43" s="5"/>
    </row>
    <row r="44" spans="3:11" x14ac:dyDescent="0.25">
      <c r="C44" s="5"/>
      <c r="E44" s="5"/>
      <c r="F44" s="5"/>
      <c r="H44" s="30"/>
      <c r="I44" s="30"/>
      <c r="K44" s="5"/>
    </row>
    <row r="45" spans="3:11" x14ac:dyDescent="0.25">
      <c r="C45" s="5"/>
      <c r="E45" s="5"/>
      <c r="F45" s="5"/>
      <c r="H45" s="30"/>
      <c r="I45" s="30"/>
      <c r="K45" s="5"/>
    </row>
  </sheetData>
  <sheetProtection algorithmName="SHA-512" hashValue="fGwLin1CqG5Nn7JTtFyV9l5T3l+gnHGi3j7ypsSob6fUBh59LHYd1+75js+hndfx34AiKo7VZSVVLHZsBXiKzg==" saltValue="eO1K84s+p8GSNLvks5stQg==" spinCount="100000" sheet="1" objects="1" scenarios="1" selectLockedCells="1"/>
  <mergeCells count="5">
    <mergeCell ref="B10:G10"/>
    <mergeCell ref="S10:U10"/>
    <mergeCell ref="B1:D1"/>
    <mergeCell ref="B9:J9"/>
    <mergeCell ref="S9:U9"/>
  </mergeCells>
  <phoneticPr fontId="16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1" operator="equal">
      <formula>"VYHOVUJE"</formula>
    </cfRule>
  </conditionalFormatting>
  <conditionalFormatting sqref="U7">
    <cfRule type="cellIs" dxfId="5" priority="20" operator="equal">
      <formula>"NEVYHOVUJE"</formula>
    </cfRule>
  </conditionalFormatting>
  <conditionalFormatting sqref="G7 S7">
    <cfRule type="containsBlanks" dxfId="4" priority="17">
      <formula>LEN(TRIM(G7))=0</formula>
    </cfRule>
  </conditionalFormatting>
  <conditionalFormatting sqref="G7 S7">
    <cfRule type="notContainsBlanks" dxfId="3" priority="15">
      <formula>LEN(TRIM(G7))&gt;0</formula>
    </cfRule>
  </conditionalFormatting>
  <conditionalFormatting sqref="G7 S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K7 H7:I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2022-10-10T07:25:59Z</cp:lastPrinted>
  <dcterms:created xsi:type="dcterms:W3CDTF">2014-03-05T12:43:32Z</dcterms:created>
  <dcterms:modified xsi:type="dcterms:W3CDTF">2022-10-12T08:03:27Z</dcterms:modified>
</cp:coreProperties>
</file>